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4\"/>
    </mc:Choice>
  </mc:AlternateContent>
  <bookViews>
    <workbookView xWindow="-120" yWindow="-120" windowWidth="29040" windowHeight="15840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<sst xmlns="http://schemas.openxmlformats.org/spreadsheetml/2006/main" count="683" uniqueCount="327">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</sst>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290" zoomScale="90" zoomScaleNormal="90" workbookViewId="0">
      <selection activeCell="E324" sqref="E324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7" width="9.109375" style="27"/>
    <col min="18" max="18" width="0" style="27" hidden="1" customWidth="1"/>
    <col min="19" max="19" width="8.44140625" style="43" hidden="1" customWidth="1"/>
    <col min="20" max="20" width="0" style="43" hidden="1" customWidth="1"/>
    <col min="21" max="21" width="82.44140625" style="43" hidden="1" customWidth="1"/>
    <col min="22" max="22" width="0" style="27" hidden="1" customWidth="1"/>
    <col min="23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3</v>
      </c>
      <c r="U6" s="43" t="s">
        <v>9</v>
      </c>
    </row>
    <row r="7" spans="1:21" ht="15" thickBot="1" x14ac:dyDescent="0.35">
      <c r="D7" s="42" t="s">
        <v>10</v>
      </c>
      <c r="E7" s="40">
        <v>2024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326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147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3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150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147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3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150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147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3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150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147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3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150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2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2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2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13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0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13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100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101</v>
      </c>
    </row>
    <row r="71" spans="1:21" ht="15.6" thickTop="1" thickBot="1" x14ac:dyDescent="0.35">
      <c r="A71" s="91">
        <v>3.03</v>
      </c>
      <c r="B71" s="101">
        <v>19</v>
      </c>
      <c r="C71" s="106" t="s">
        <v>99</v>
      </c>
      <c r="D71" s="15" t="s">
        <v>29</v>
      </c>
      <c r="E71" s="11">
        <v>13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0</v>
      </c>
      <c r="F72" s="5"/>
      <c r="G72" s="32"/>
      <c r="U72" s="43" t="s">
        <v>104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13</v>
      </c>
      <c r="F73" s="45"/>
      <c r="G73" s="32"/>
      <c r="U73" s="43" t="s">
        <v>106</v>
      </c>
    </row>
    <row r="74" spans="1:21" ht="15.6" thickTop="1" thickBot="1" x14ac:dyDescent="0.35">
      <c r="A74" s="91">
        <v>3.04</v>
      </c>
      <c r="B74" s="116">
        <v>20</v>
      </c>
      <c r="C74" s="117" t="s">
        <v>103</v>
      </c>
      <c r="D74" s="15" t="s">
        <v>29</v>
      </c>
      <c r="E74" s="11">
        <v>0</v>
      </c>
      <c r="F74" s="5"/>
      <c r="G74" s="32"/>
      <c r="U74" s="43" t="s">
        <v>107</v>
      </c>
    </row>
    <row r="75" spans="1:21" ht="15" thickBot="1" x14ac:dyDescent="0.35">
      <c r="A75" s="91"/>
      <c r="B75" s="102"/>
      <c r="C75" s="104"/>
      <c r="D75" s="15" t="s">
        <v>105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0</v>
      </c>
      <c r="F87" s="7"/>
      <c r="G87" s="32"/>
      <c r="U87" s="43" t="s">
        <v>121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123</v>
      </c>
    </row>
    <row r="89" spans="1:21" ht="15.6" thickTop="1" thickBot="1" x14ac:dyDescent="0.35">
      <c r="A89" s="36">
        <v>4</v>
      </c>
      <c r="B89" s="121" t="s">
        <v>120</v>
      </c>
      <c r="C89" s="122"/>
      <c r="D89" s="122"/>
      <c r="E89" s="123"/>
      <c r="F89" s="124"/>
      <c r="G89" s="32"/>
      <c r="U89" s="43" t="s">
        <v>124</v>
      </c>
    </row>
    <row r="90" spans="1:21" ht="15.6" thickTop="1" thickBot="1" x14ac:dyDescent="0.35">
      <c r="A90" s="91">
        <v>4.01</v>
      </c>
      <c r="B90" s="116">
        <v>25</v>
      </c>
      <c r="C90" s="117" t="s">
        <v>122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127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128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126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131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132</v>
      </c>
    </row>
    <row r="96" spans="1:21" ht="15.6" thickTop="1" thickBot="1" x14ac:dyDescent="0.35">
      <c r="A96" s="91">
        <v>4.03</v>
      </c>
      <c r="B96" s="101">
        <v>27</v>
      </c>
      <c r="C96" s="106" t="s">
        <v>130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135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136</v>
      </c>
    </row>
    <row r="99" spans="1:21" ht="15.6" thickTop="1" thickBot="1" x14ac:dyDescent="0.35">
      <c r="A99" s="91">
        <v>4.04</v>
      </c>
      <c r="B99" s="101">
        <v>28</v>
      </c>
      <c r="C99" s="106" t="s">
        <v>134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139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140</v>
      </c>
    </row>
    <row r="102" spans="1:21" ht="15.6" thickTop="1" thickBot="1" x14ac:dyDescent="0.35">
      <c r="A102" s="91">
        <v>4.05</v>
      </c>
      <c r="B102" s="116">
        <v>29</v>
      </c>
      <c r="C102" s="117" t="s">
        <v>138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143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144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142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147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148</v>
      </c>
    </row>
    <row r="108" spans="1:21" ht="15.6" thickTop="1" thickBot="1" x14ac:dyDescent="0.35">
      <c r="A108" s="91">
        <v>4.07</v>
      </c>
      <c r="B108" s="116">
        <v>31</v>
      </c>
      <c r="C108" s="117" t="s">
        <v>146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151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152</v>
      </c>
    </row>
    <row r="111" spans="1:21" ht="15.6" thickTop="1" thickBot="1" x14ac:dyDescent="0.35">
      <c r="A111" s="91">
        <v>4.08</v>
      </c>
      <c r="B111" s="101">
        <v>32</v>
      </c>
      <c r="C111" s="106" t="s">
        <v>150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155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156</v>
      </c>
    </row>
    <row r="114" spans="1:21" ht="15.6" thickTop="1" thickBot="1" x14ac:dyDescent="0.35">
      <c r="A114" s="91">
        <v>4.09</v>
      </c>
      <c r="B114" s="101">
        <v>33</v>
      </c>
      <c r="C114" s="106" t="s">
        <v>154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159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161</v>
      </c>
    </row>
    <row r="117" spans="1:21" ht="30" customHeight="1" thickTop="1" thickBot="1" x14ac:dyDescent="0.35">
      <c r="A117" s="36">
        <v>5</v>
      </c>
      <c r="B117" s="112" t="s">
        <v>158</v>
      </c>
      <c r="C117" s="113"/>
      <c r="D117" s="113"/>
      <c r="E117" s="125"/>
      <c r="F117" s="114"/>
      <c r="G117" s="32"/>
      <c r="U117" s="43" t="s">
        <v>162</v>
      </c>
    </row>
    <row r="118" spans="1:21" ht="15.6" thickTop="1" thickBot="1" x14ac:dyDescent="0.35">
      <c r="A118" s="91">
        <v>5.01</v>
      </c>
      <c r="B118" s="116">
        <v>34</v>
      </c>
      <c r="C118" s="117" t="s">
        <v>160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165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166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164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169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170</v>
      </c>
    </row>
    <row r="124" spans="1:21" ht="15.6" thickTop="1" thickBot="1" x14ac:dyDescent="0.35">
      <c r="A124" s="91">
        <v>5.03</v>
      </c>
      <c r="B124" s="116">
        <v>36</v>
      </c>
      <c r="C124" s="117" t="s">
        <v>168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173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174</v>
      </c>
    </row>
    <row r="127" spans="1:21" ht="15.6" thickTop="1" thickBot="1" x14ac:dyDescent="0.35">
      <c r="A127" s="91">
        <v>5.04</v>
      </c>
      <c r="B127" s="116">
        <v>37</v>
      </c>
      <c r="C127" s="117" t="s">
        <v>172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186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187</v>
      </c>
    </row>
    <row r="139" spans="1:21" ht="15.6" thickTop="1" thickBot="1" x14ac:dyDescent="0.35">
      <c r="A139" s="91">
        <v>5.08</v>
      </c>
      <c r="B139" s="101">
        <v>41</v>
      </c>
      <c r="C139" s="106" t="s">
        <v>185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190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191</v>
      </c>
    </row>
    <row r="142" spans="1:21" ht="15.6" thickTop="1" thickBot="1" x14ac:dyDescent="0.35">
      <c r="A142" s="91">
        <v>5.09</v>
      </c>
      <c r="B142" s="116">
        <v>42</v>
      </c>
      <c r="C142" s="117" t="s">
        <v>189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194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195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193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198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200</v>
      </c>
    </row>
    <row r="148" spans="1:21" ht="31.5" customHeight="1" thickTop="1" thickBot="1" x14ac:dyDescent="0.35">
      <c r="A148" s="36">
        <v>6</v>
      </c>
      <c r="B148" s="126" t="s">
        <v>197</v>
      </c>
      <c r="C148" s="123"/>
      <c r="D148" s="123"/>
      <c r="E148" s="123"/>
      <c r="F148" s="127"/>
      <c r="G148" s="32"/>
      <c r="U148" s="43" t="s">
        <v>201</v>
      </c>
    </row>
    <row r="149" spans="1:21" ht="15.6" thickTop="1" thickBot="1" x14ac:dyDescent="0.35">
      <c r="A149" s="91">
        <v>6.01</v>
      </c>
      <c r="B149" s="116">
        <v>44</v>
      </c>
      <c r="C149" s="117" t="s">
        <v>199</v>
      </c>
      <c r="D149" s="15" t="s">
        <v>29</v>
      </c>
      <c r="E149" s="12">
        <v>3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1</v>
      </c>
      <c r="F150" s="7"/>
      <c r="G150" s="32"/>
      <c r="U150" s="43" t="s">
        <v>204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4</v>
      </c>
      <c r="F151" s="44"/>
      <c r="G151" s="32"/>
      <c r="U151" s="43" t="s">
        <v>205</v>
      </c>
    </row>
    <row r="152" spans="1:21" ht="15.6" thickTop="1" thickBot="1" x14ac:dyDescent="0.35">
      <c r="A152" s="91">
        <v>6.02</v>
      </c>
      <c r="B152" s="101">
        <v>45</v>
      </c>
      <c r="C152" s="106" t="s">
        <v>203</v>
      </c>
      <c r="D152" s="15" t="s">
        <v>29</v>
      </c>
      <c r="E152" s="12">
        <v>5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208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5</v>
      </c>
      <c r="F154" s="44"/>
      <c r="G154" s="32"/>
      <c r="U154" s="43" t="s">
        <v>209</v>
      </c>
    </row>
    <row r="155" spans="1:21" ht="15.6" thickTop="1" thickBot="1" x14ac:dyDescent="0.35">
      <c r="A155" s="91">
        <v>6.03</v>
      </c>
      <c r="B155" s="101">
        <v>46</v>
      </c>
      <c r="C155" s="106" t="s">
        <v>207</v>
      </c>
      <c r="D155" s="15" t="s">
        <v>29</v>
      </c>
      <c r="E155" s="12">
        <v>5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212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5</v>
      </c>
      <c r="F157" s="44"/>
      <c r="G157" s="32"/>
      <c r="U157" s="43" t="s">
        <v>213</v>
      </c>
    </row>
    <row r="158" spans="1:21" ht="15.6" thickTop="1" thickBot="1" x14ac:dyDescent="0.35">
      <c r="A158" s="91">
        <v>6.04</v>
      </c>
      <c r="B158" s="116">
        <v>47</v>
      </c>
      <c r="C158" s="117" t="s">
        <v>211</v>
      </c>
      <c r="D158" s="15" t="s">
        <v>29</v>
      </c>
      <c r="E158" s="12">
        <v>8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1</v>
      </c>
      <c r="F159" s="7"/>
      <c r="G159" s="32"/>
      <c r="U159" s="43" t="s">
        <v>216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9</v>
      </c>
      <c r="F160" s="44"/>
      <c r="G160" s="32"/>
      <c r="U160" s="43" t="s">
        <v>217</v>
      </c>
    </row>
    <row r="161" spans="1:21" ht="15.6" thickTop="1" thickBot="1" x14ac:dyDescent="0.35">
      <c r="A161" s="91">
        <v>6.05</v>
      </c>
      <c r="B161" s="101">
        <v>48</v>
      </c>
      <c r="C161" s="106" t="s">
        <v>215</v>
      </c>
      <c r="D161" s="15" t="s">
        <v>29</v>
      </c>
      <c r="E161" s="12">
        <v>8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1</v>
      </c>
      <c r="F162" s="7"/>
      <c r="G162" s="32"/>
      <c r="U162" s="43" t="s">
        <v>220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9</v>
      </c>
      <c r="F163" s="44"/>
      <c r="G163" s="32"/>
      <c r="U163" s="43" t="s">
        <v>221</v>
      </c>
    </row>
    <row r="164" spans="1:21" ht="15.6" thickTop="1" thickBot="1" x14ac:dyDescent="0.35">
      <c r="A164" s="91">
        <v>6.06</v>
      </c>
      <c r="B164" s="101">
        <v>49</v>
      </c>
      <c r="C164" s="106" t="s">
        <v>219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324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325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227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228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229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230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231</v>
      </c>
    </row>
    <row r="176" spans="1:21" ht="15.6" thickTop="1" thickBot="1" x14ac:dyDescent="0.35">
      <c r="A176" s="91">
        <v>6.1</v>
      </c>
      <c r="B176" s="116">
        <v>53</v>
      </c>
      <c r="C176" s="128" t="s">
        <v>232</v>
      </c>
      <c r="D176" s="15" t="s">
        <v>29</v>
      </c>
      <c r="E176" s="3">
        <v>24</v>
      </c>
      <c r="F176" s="7"/>
      <c r="G176" s="32"/>
      <c r="U176" s="43" t="s">
        <v>233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24</v>
      </c>
      <c r="F177" s="7"/>
      <c r="G177" s="32"/>
      <c r="U177" s="43" t="s">
        <v>234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24</v>
      </c>
      <c r="F178" s="26"/>
      <c r="G178" s="32"/>
      <c r="U178" s="43" t="s">
        <v>235</v>
      </c>
    </row>
    <row r="179" spans="1:21" ht="15.6" thickTop="1" thickBot="1" x14ac:dyDescent="0.35">
      <c r="A179" s="36">
        <v>7</v>
      </c>
      <c r="B179" s="121" t="s">
        <v>236</v>
      </c>
      <c r="C179" s="122"/>
      <c r="D179" s="122"/>
      <c r="E179" s="123"/>
      <c r="F179" s="124"/>
      <c r="G179" s="32"/>
      <c r="U179" s="43" t="s">
        <v>237</v>
      </c>
    </row>
    <row r="180" spans="1:21" ht="15.6" thickTop="1" thickBot="1" x14ac:dyDescent="0.35">
      <c r="A180" s="91">
        <v>7.01</v>
      </c>
      <c r="B180" s="116">
        <v>54</v>
      </c>
      <c r="C180" s="117" t="s">
        <v>238</v>
      </c>
      <c r="D180" s="15" t="s">
        <v>29</v>
      </c>
      <c r="E180" s="12">
        <v>0</v>
      </c>
      <c r="F180" s="7"/>
      <c r="G180" s="32"/>
      <c r="U180" s="43" t="s">
        <v>239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240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241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242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243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244</v>
      </c>
    </row>
    <row r="186" spans="1:21" ht="15.6" thickTop="1" thickBot="1" x14ac:dyDescent="0.35">
      <c r="A186" s="91">
        <v>7.03</v>
      </c>
      <c r="B186" s="116">
        <v>56</v>
      </c>
      <c r="C186" s="117" t="s">
        <v>245</v>
      </c>
      <c r="D186" s="15" t="s">
        <v>29</v>
      </c>
      <c r="E186" s="12">
        <v>0</v>
      </c>
      <c r="F186" s="7"/>
      <c r="G186" s="32"/>
      <c r="U186" s="43" t="s">
        <v>246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247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248</v>
      </c>
    </row>
    <row r="189" spans="1:21" ht="15.6" thickTop="1" thickBot="1" x14ac:dyDescent="0.35">
      <c r="A189" s="91">
        <v>7.04</v>
      </c>
      <c r="B189" s="101">
        <v>57</v>
      </c>
      <c r="C189" s="106" t="s">
        <v>249</v>
      </c>
      <c r="D189" s="15" t="s">
        <v>29</v>
      </c>
      <c r="E189" s="12">
        <v>0</v>
      </c>
      <c r="F189" s="7"/>
      <c r="G189" s="32"/>
      <c r="U189" s="43" t="s">
        <v>250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251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252</v>
      </c>
    </row>
    <row r="192" spans="1:21" ht="15.6" thickTop="1" thickBot="1" x14ac:dyDescent="0.35">
      <c r="A192" s="91">
        <v>7.05</v>
      </c>
      <c r="B192" s="116">
        <v>58</v>
      </c>
      <c r="C192" s="117" t="s">
        <v>253</v>
      </c>
      <c r="D192" s="15" t="s">
        <v>29</v>
      </c>
      <c r="E192" s="12">
        <v>0</v>
      </c>
      <c r="F192" s="7"/>
      <c r="G192" s="32"/>
      <c r="U192" s="43" t="s">
        <v>254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255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256</v>
      </c>
    </row>
    <row r="195" spans="1:21" ht="15.6" thickTop="1" thickBot="1" x14ac:dyDescent="0.35">
      <c r="A195" s="91">
        <v>7.06</v>
      </c>
      <c r="B195" s="101">
        <v>59</v>
      </c>
      <c r="C195" s="106" t="s">
        <v>257</v>
      </c>
      <c r="D195" s="15" t="s">
        <v>29</v>
      </c>
      <c r="E195" s="12">
        <v>0</v>
      </c>
      <c r="F195" s="7"/>
      <c r="G195" s="32"/>
      <c r="U195" s="43" t="s">
        <v>258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259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260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261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262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263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264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265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266</v>
      </c>
    </row>
    <row r="204" spans="1:21" ht="15.6" thickTop="1" thickBot="1" x14ac:dyDescent="0.35">
      <c r="A204" s="91">
        <v>7.09</v>
      </c>
      <c r="B204" s="101">
        <v>62</v>
      </c>
      <c r="C204" s="134" t="s">
        <v>267</v>
      </c>
      <c r="D204" s="15" t="s">
        <v>29</v>
      </c>
      <c r="E204" s="3">
        <v>0</v>
      </c>
      <c r="F204" s="7"/>
      <c r="G204" s="32"/>
      <c r="U204" s="43" t="s">
        <v>268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269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270</v>
      </c>
    </row>
    <row r="207" spans="1:21" ht="15.6" thickTop="1" thickBot="1" x14ac:dyDescent="0.35">
      <c r="A207" s="36">
        <v>8</v>
      </c>
      <c r="B207" s="126" t="s">
        <v>271</v>
      </c>
      <c r="C207" s="123"/>
      <c r="D207" s="123"/>
      <c r="E207" s="123"/>
      <c r="F207" s="127"/>
      <c r="G207" s="32"/>
      <c r="U207" s="43" t="s">
        <v>272</v>
      </c>
    </row>
    <row r="208" spans="1:21" ht="15.6" thickTop="1" thickBot="1" x14ac:dyDescent="0.35">
      <c r="A208" s="91">
        <v>8.01</v>
      </c>
      <c r="B208" s="116">
        <v>63</v>
      </c>
      <c r="C208" s="117" t="s">
        <v>273</v>
      </c>
      <c r="D208" s="15" t="s">
        <v>29</v>
      </c>
      <c r="E208" s="12">
        <v>0</v>
      </c>
      <c r="F208" s="7"/>
      <c r="G208" s="32"/>
      <c r="U208" s="43" t="s">
        <v>274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275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276</v>
      </c>
    </row>
    <row r="211" spans="1:21" ht="15.6" thickTop="1" thickBot="1" x14ac:dyDescent="0.35">
      <c r="A211" s="91">
        <v>8.02</v>
      </c>
      <c r="B211" s="101">
        <v>64</v>
      </c>
      <c r="C211" s="106" t="s">
        <v>277</v>
      </c>
      <c r="D211" s="15" t="s">
        <v>29</v>
      </c>
      <c r="E211" s="12">
        <v>0</v>
      </c>
      <c r="F211" s="7"/>
      <c r="G211" s="32"/>
      <c r="U211" s="43" t="s">
        <v>278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279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280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281</v>
      </c>
      <c r="D214" s="15" t="s">
        <v>29</v>
      </c>
      <c r="E214" s="12">
        <v>0</v>
      </c>
      <c r="F214" s="7"/>
      <c r="G214" s="32"/>
      <c r="U214" s="43" t="s">
        <v>323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282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283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285</v>
      </c>
      <c r="D217" s="15" t="s">
        <v>29</v>
      </c>
      <c r="E217" s="12">
        <v>0</v>
      </c>
      <c r="F217" s="7"/>
      <c r="G217" s="32"/>
      <c r="U217" s="43" t="s">
        <v>284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286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287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288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  <c r="U221" s="43" t="s">
        <v>289</v>
      </c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290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291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6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1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7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6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105</v>
      </c>
      <c r="E240" s="12">
        <v>1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7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1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292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293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294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295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296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297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301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302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AiFJcSuEoLWtRzQSLX36LseAIKHCsoWfDDD/VFUYCjKJ/e2OockDfkCg5RffAQ3zxarHzbSSQ6ob4X86EXFX/A==" saltValue="gLmn+hwnQ9izw1ZFMh2+vA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$U$2:$U$221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" zoomScaleNormal="100" workbookViewId="0">
      <selection activeCell="F6" sqref="F6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3</v>
      </c>
    </row>
    <row r="7" spans="1:19" ht="14.4" customHeight="1" thickBot="1" x14ac:dyDescent="0.3">
      <c r="B7" s="50"/>
      <c r="E7" s="51" t="s">
        <v>10</v>
      </c>
      <c r="F7" s="52">
        <v>2024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150</v>
      </c>
      <c r="E15" s="72">
        <f>'Anexa nr.2 - GN'!E23</f>
        <v>150</v>
      </c>
      <c r="F15" s="73">
        <f>IF(E15&gt;D15,0,IF(D15+E15=0,0,IF(E15/D15&gt;1,0,E15/D15)))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150</v>
      </c>
      <c r="E16" s="72">
        <f>'Anexa nr.2 - GN'!E48</f>
        <v>150</v>
      </c>
      <c r="F16" s="73">
        <f t="shared" ref="F16:F25" si="1">IF(E16&gt;D16,0,IF(D16+E16=0,0,IF(E16/D16&gt;1,0,E16/D16)))</f>
        <v>1</v>
      </c>
      <c r="G16" s="67">
        <f t="shared" si="0"/>
        <v>5</v>
      </c>
      <c r="I16" s="74">
        <f>'Anexa nr.2 - GN'!E63</f>
        <v>2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13</v>
      </c>
      <c r="E17" s="72">
        <f>'Anexa nr.2 - GN'!E73</f>
        <v>13</v>
      </c>
      <c r="F17" s="73">
        <f t="shared" si="1"/>
        <v>1</v>
      </c>
      <c r="G17" s="67">
        <f t="shared" si="0"/>
        <v>5</v>
      </c>
      <c r="I17" s="74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120</v>
      </c>
      <c r="D18" s="72">
        <f>'Anexa nr.2 - GN'!E92</f>
        <v>0</v>
      </c>
      <c r="E18" s="72">
        <f>'Anexa nr.2 - GN'!E101</f>
        <v>0</v>
      </c>
      <c r="F18" s="73">
        <f t="shared" si="1"/>
        <v>0</v>
      </c>
      <c r="G18" s="67">
        <f t="shared" si="0"/>
        <v>0</v>
      </c>
      <c r="I18" s="74">
        <f>'Anexa nr.2 - GN'!E116</f>
        <v>0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158</v>
      </c>
      <c r="D19" s="72">
        <f>'Anexa nr.2 - GN'!E120</f>
        <v>0</v>
      </c>
      <c r="E19" s="72">
        <f>'Anexa nr.2 - GN'!E126</f>
        <v>0</v>
      </c>
      <c r="F19" s="73">
        <f t="shared" si="1"/>
        <v>0</v>
      </c>
      <c r="G19" s="67">
        <f t="shared" si="0"/>
        <v>0</v>
      </c>
      <c r="I19" s="74">
        <f>'Anexa nr.2 - GN'!E141</f>
        <v>0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197</v>
      </c>
      <c r="D20" s="72">
        <f>'Anexa nr.2 - GN'!E160</f>
        <v>9</v>
      </c>
      <c r="E20" s="72">
        <f>'Anexa nr.2 - GN'!E163</f>
        <v>9</v>
      </c>
      <c r="F20" s="73">
        <f t="shared" si="1"/>
        <v>1</v>
      </c>
      <c r="G20" s="67">
        <f t="shared" si="0"/>
        <v>5</v>
      </c>
      <c r="I20" s="74">
        <f>'Anexa nr.2 - GN'!E178</f>
        <v>24</v>
      </c>
      <c r="J20" s="67" t="s">
        <v>320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236</v>
      </c>
      <c r="D21" s="72">
        <f>'Anexa nr.2 - GN'!E188</f>
        <v>0</v>
      </c>
      <c r="E21" s="72">
        <f>'Anexa nr.2 - GN'!E191</f>
        <v>0</v>
      </c>
      <c r="F21" s="73">
        <f t="shared" si="1"/>
        <v>0</v>
      </c>
      <c r="G21" s="67">
        <f t="shared" si="0"/>
        <v>0</v>
      </c>
      <c r="I21" s="74">
        <f>'Anexa nr.2 - GN'!E206</f>
        <v>0</v>
      </c>
      <c r="J21" s="67" t="s">
        <v>319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271</v>
      </c>
      <c r="D22" s="72">
        <f>'Anexa nr.2 - GN'!E213</f>
        <v>0</v>
      </c>
      <c r="E22" s="72">
        <f>'Anexa nr.2 - GN'!E216</f>
        <v>0</v>
      </c>
      <c r="F22" s="73">
        <f t="shared" si="1"/>
        <v>0</v>
      </c>
      <c r="G22" s="67">
        <f t="shared" si="0"/>
        <v>0</v>
      </c>
      <c r="I22" s="74">
        <f>'Anexa nr.2 - GN'!E231</f>
        <v>0</v>
      </c>
      <c r="J22" s="67" t="s">
        <v>319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291</v>
      </c>
      <c r="D23" s="72">
        <f>'Anexa nr.2 - GN'!E235</f>
        <v>7</v>
      </c>
      <c r="E23" s="72">
        <f>'Anexa nr.2 - GN'!E241</f>
        <v>7</v>
      </c>
      <c r="F23" s="73">
        <f t="shared" si="1"/>
        <v>1</v>
      </c>
      <c r="G23" s="67">
        <f t="shared" si="0"/>
        <v>5</v>
      </c>
      <c r="I23" s="74">
        <f>'Anexa nr.2 - GN'!E256</f>
        <v>1</v>
      </c>
      <c r="J23" s="67" t="s">
        <v>319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292</v>
      </c>
      <c r="D24" s="72">
        <f>'Anexa nr.2 - GN'!E260</f>
        <v>0</v>
      </c>
      <c r="E24" s="72">
        <f>'Anexa nr.2 - GN'!E266</f>
        <v>0</v>
      </c>
      <c r="F24" s="73">
        <f t="shared" si="1"/>
        <v>0</v>
      </c>
      <c r="G24" s="67">
        <f t="shared" si="0"/>
        <v>0</v>
      </c>
      <c r="I24" s="74">
        <f>'Anexa nr.2 - GN'!E281</f>
        <v>0</v>
      </c>
      <c r="J24" s="67" t="s">
        <v>319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293</v>
      </c>
      <c r="D25" s="72">
        <f>'Anexa nr.2 - GN'!E291</f>
        <v>0</v>
      </c>
      <c r="E25" s="72">
        <f>'Anexa nr.2 - GN'!E294</f>
        <v>0</v>
      </c>
      <c r="F25" s="73">
        <f t="shared" si="1"/>
        <v>0</v>
      </c>
      <c r="G25" s="67">
        <f t="shared" si="0"/>
        <v>0</v>
      </c>
      <c r="I25" s="74">
        <f>'Anexa nr.2 - GN'!E309</f>
        <v>0</v>
      </c>
      <c r="J25" s="67" t="s">
        <v>321</v>
      </c>
    </row>
    <row r="26" spans="1:19" ht="12.6" thickBot="1" x14ac:dyDescent="0.3">
      <c r="F26" s="75" t="s">
        <v>322</v>
      </c>
      <c r="G26" s="76">
        <f>IFERROR(AVERAGEIF(G15:G25,"&lt;&gt;0"),0)</f>
        <v>5</v>
      </c>
      <c r="I26" s="35"/>
      <c r="J26" s="35"/>
    </row>
  </sheetData>
  <sheetProtection algorithmName="SHA-512" hashValue="FQw4TrTInL6A6ahs/AdBP2vN422spiqq3S2wNRvzyIXIaaKxBctbI6IU6gxno+fmXBgCW18No/6J0TPbDCHFxw==" saltValue="ydJZheTeC2oLK0DlzzzIB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2024-10-25T09:38:30Z</dcterms:modified>
  <cp:category/>
  <cp:contentStatus/>
</cp:coreProperties>
</file>